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hare_academique\GRAMMATEUS\common\Completed Matrices\"/>
    </mc:Choice>
  </mc:AlternateContent>
  <bookViews>
    <workbookView xWindow="0" yWindow="0" windowWidth="21045" windowHeight="6885"/>
  </bookViews>
  <sheets>
    <sheet name="Feuil6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6" l="1"/>
  <c r="M12" i="6"/>
  <c r="M11" i="6"/>
  <c r="M10" i="6"/>
  <c r="M9" i="6"/>
  <c r="M8" i="6"/>
  <c r="M7" i="6"/>
  <c r="M6" i="6"/>
  <c r="M5" i="6"/>
  <c r="M4" i="6"/>
  <c r="M3" i="6"/>
  <c r="M2" i="6"/>
</calcChain>
</file>

<file path=xl/comments1.xml><?xml version="1.0" encoding="utf-8"?>
<comments xmlns="http://schemas.openxmlformats.org/spreadsheetml/2006/main">
  <authors>
    <author>Lettres</author>
  </authors>
  <commentList>
    <comment ref="T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line number, after which there is a blank space</t>
        </r>
      </text>
    </comment>
  </commentList>
</comments>
</file>

<file path=xl/sharedStrings.xml><?xml version="1.0" encoding="utf-8"?>
<sst xmlns="http://schemas.openxmlformats.org/spreadsheetml/2006/main" count="266" uniqueCount="142">
  <si>
    <t>P.Ryl.</t>
  </si>
  <si>
    <t>P.Lips.</t>
  </si>
  <si>
    <t>SB</t>
  </si>
  <si>
    <t>P.Mich.</t>
  </si>
  <si>
    <t>112(a)</t>
  </si>
  <si>
    <t>112(c)</t>
  </si>
  <si>
    <t>Ptolemaïs Euergetis</t>
  </si>
  <si>
    <t>Euhemeria</t>
  </si>
  <si>
    <t>Theadelphia</t>
  </si>
  <si>
    <t>1, 2</t>
  </si>
  <si>
    <t>TM</t>
  </si>
  <si>
    <t>VR</t>
  </si>
  <si>
    <t>HGV</t>
  </si>
  <si>
    <t>p.ryl;1;12</t>
  </si>
  <si>
    <t>p.ryl;2;112C</t>
  </si>
  <si>
    <t>p.lips;2;152</t>
  </si>
  <si>
    <t>sb;1;4435</t>
  </si>
  <si>
    <t>sb;1;4440dupl</t>
  </si>
  <si>
    <t>sb;1;5943dupl</t>
  </si>
  <si>
    <t>p.mich;3;157</t>
  </si>
  <si>
    <t>p.mich;3;158</t>
  </si>
  <si>
    <t>sb;1;4444</t>
  </si>
  <si>
    <t>sb;1;4439</t>
  </si>
  <si>
    <t>sb;1;4450#</t>
  </si>
  <si>
    <t>p.ryl;2;112A</t>
  </si>
  <si>
    <t>DDB</t>
  </si>
  <si>
    <t>series</t>
  </si>
  <si>
    <t>volume</t>
  </si>
  <si>
    <t>number</t>
  </si>
  <si>
    <t>fibres</t>
  </si>
  <si>
    <t>height</t>
  </si>
  <si>
    <t>width</t>
  </si>
  <si>
    <t>margin-top</t>
  </si>
  <si>
    <t>margin-bottom</t>
  </si>
  <si>
    <t>margin-right</t>
  </si>
  <si>
    <t>margin-left</t>
  </si>
  <si>
    <t>text-type</t>
  </si>
  <si>
    <t>blank-after</t>
  </si>
  <si>
    <t>seal</t>
  </si>
  <si>
    <t>image</t>
  </si>
  <si>
    <t>hand-nb</t>
  </si>
  <si>
    <t>section-nb</t>
  </si>
  <si>
    <t>m1</t>
  </si>
  <si>
    <t>m2</t>
  </si>
  <si>
    <t>m3</t>
  </si>
  <si>
    <t>m4</t>
  </si>
  <si>
    <t>section1</t>
  </si>
  <si>
    <t>section2</t>
  </si>
  <si>
    <t>section3</t>
  </si>
  <si>
    <t>section4</t>
  </si>
  <si>
    <t>section5</t>
  </si>
  <si>
    <t>year</t>
  </si>
  <si>
    <t>provenance</t>
  </si>
  <si>
    <t>columns</t>
  </si>
  <si>
    <t>Declaration</t>
  </si>
  <si>
    <t>Libellus</t>
  </si>
  <si>
    <t>https://luna.manchester.ac.uk/luna/servlet/view/search?q=metadata_schema=12907</t>
  </si>
  <si>
    <t>https://papyri.uni-leipzig.de/receive/UBLPapyri_schrift_00001520</t>
  </si>
  <si>
    <t>http://berlpap.smb.museum/00318/</t>
  </si>
  <si>
    <t>ratio</t>
  </si>
  <si>
    <t>shape</t>
  </si>
  <si>
    <t>12, 15</t>
  </si>
  <si>
    <t>16, 19</t>
  </si>
  <si>
    <t>14, 17</t>
  </si>
  <si>
    <t>#section3/S11</t>
  </si>
  <si>
    <t>#section3/S02</t>
  </si>
  <si>
    <t>3.8</t>
  </si>
  <si>
    <t>blank hgt.</t>
  </si>
  <si>
    <t>1.2</t>
  </si>
  <si>
    <t>1.1</t>
  </si>
  <si>
    <t>1</t>
  </si>
  <si>
    <t>0.8</t>
  </si>
  <si>
    <t>4.2</t>
  </si>
  <si>
    <t>3</t>
  </si>
  <si>
    <t>0.5</t>
  </si>
  <si>
    <t>1.5</t>
  </si>
  <si>
    <t>1.4</t>
  </si>
  <si>
    <t>3.5</t>
  </si>
  <si>
    <t>1.8</t>
  </si>
  <si>
    <t>2</t>
  </si>
  <si>
    <t>1.5, 2.5</t>
  </si>
  <si>
    <t>1, 1</t>
  </si>
  <si>
    <t>4, 3.8</t>
  </si>
  <si>
    <t>3.2</t>
  </si>
  <si>
    <t>0.5, 5.2</t>
  </si>
  <si>
    <t>1-4/#m1/introduction</t>
  </si>
  <si>
    <t>1-3/#m1/introduction</t>
  </si>
  <si>
    <t>1-6/#m1/introduction</t>
  </si>
  <si>
    <t>1-5/#m1/introduction</t>
  </si>
  <si>
    <t>9, 12</t>
  </si>
  <si>
    <t>13, 17</t>
  </si>
  <si>
    <t>12, 15, 20</t>
  </si>
  <si>
    <t>14, 17, 21</t>
  </si>
  <si>
    <t>15, 19, 23</t>
  </si>
  <si>
    <t>notes</t>
  </si>
  <si>
    <t>There are only two hands, that of Eirenaios and that of the offcial; papyri.info incorrect here</t>
  </si>
  <si>
    <t>#section3/S01</t>
  </si>
  <si>
    <t>1-7/#m1/introduction</t>
  </si>
  <si>
    <t>text-subtype</t>
  </si>
  <si>
    <t>fh</t>
  </si>
  <si>
    <t>fv</t>
  </si>
  <si>
    <t>#section1 #section2 #section3/S09</t>
  </si>
  <si>
    <t>#section1 #section2 #section3/S06</t>
  </si>
  <si>
    <t>#section1 #section2 #section3/S07</t>
  </si>
  <si>
    <t>#section1 #section2 #section3/S05</t>
  </si>
  <si>
    <t>#section1 #section2 #section3/S04</t>
  </si>
  <si>
    <t>#section1 #section2 #section3/S03</t>
  </si>
  <si>
    <t>#section1 #section2 #section3/S08</t>
  </si>
  <si>
    <t>#section1 #section2 #section3/S10</t>
  </si>
  <si>
    <t>9-14/#m1 #m2/subscription</t>
  </si>
  <si>
    <t>10-15/#m1 #m2 #m3/subscription</t>
  </si>
  <si>
    <t>13-20/#m1 #m2 #m3/subscription</t>
  </si>
  <si>
    <t>14-22/#m1 #m2 #m3/subscription</t>
  </si>
  <si>
    <t>13-19/#m1 #m2 #m3/subscription</t>
  </si>
  <si>
    <t>16-24/#m1 #m2 #m3/subscription</t>
  </si>
  <si>
    <t>14-21/#m1 #m2 #m3/subscription</t>
  </si>
  <si>
    <t>17-24/#m1 #m2/subscription</t>
  </si>
  <si>
    <t>15-22/#m1 #m2 #m3/subscription</t>
  </si>
  <si>
    <t>13-20/#m1 #m2/subscription</t>
  </si>
  <si>
    <t>15-21/#m1 #m2 #m3/subscription</t>
  </si>
  <si>
    <t>16-23/#m1 #m2 #m3/subscription</t>
  </si>
  <si>
    <t>No</t>
  </si>
  <si>
    <t>4-8/#m1/main-text</t>
  </si>
  <si>
    <t>4-9/#m1/main-text</t>
  </si>
  <si>
    <t>5-12/#m1/main-text</t>
  </si>
  <si>
    <t>5-13/#m1/main-text</t>
  </si>
  <si>
    <t>4-12/#m1/main-text</t>
  </si>
  <si>
    <t>5-15/#m1/main-text</t>
  </si>
  <si>
    <t>4-13/#m1/main-text</t>
  </si>
  <si>
    <t>8-16/#m1/main-text</t>
  </si>
  <si>
    <t>5-14/#m1/main-text</t>
  </si>
  <si>
    <t>7-14/#m1/main-text</t>
  </si>
  <si>
    <t>7-15/#m1/main-text</t>
  </si>
  <si>
    <t>1.3, 2.4</t>
  </si>
  <si>
    <t>https://luna.manchester.ac.uk/luna/servlet/view/search?q=metadata_schema=56431</t>
  </si>
  <si>
    <t>https://quod.lib.umich.edu/a/apis/x-1607/</t>
  </si>
  <si>
    <t>https://resolver.sub.uni-hamburg.de/kitodo/HANSh845</t>
  </si>
  <si>
    <t>https://resolver.sub.uni-hamburg.de/kitodo/HANSh850</t>
  </si>
  <si>
    <t>https://quod.lib.umich.edu/a/apis/x-1608</t>
  </si>
  <si>
    <t>https://resolver.sub.uni-hamburg.de/kitodo/HANSh854</t>
  </si>
  <si>
    <t>https://resolver.sub.uni-hamburg.de/kitodo/HANSh849</t>
  </si>
  <si>
    <t>https://resolver.sub.uni-hamburg.de/kitodo/HANSh859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</si>
</sst>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0" borderId="0" xfId="0" applyFont="1"/>
    <xf numFmtId="0" fontId="0" fillId="0" borderId="0" xfId="0" applyAlignment="1">
      <alignment vertical="top" wrapText="1"/>
    </xf>
    <xf numFmtId="0" fontId="0" fillId="0" borderId="0" xfId="0" applyAlignment="1"/>
    <xf numFmtId="0" fontId="0" fillId="0" borderId="0" xfId="0" applyFont="1"/>
    <xf numFmtId="49" fontId="1" fillId="0" borderId="0" xfId="0" applyNumberFormat="1" applyFont="1"/>
    <xf numFmtId="0" fontId="0" fillId="0" borderId="0" xfId="0" applyAlignment="1">
      <alignment horizontal="left"/>
    </xf>
    <xf numFmtId="0" fontId="4" fillId="0" borderId="0" xfId="1"/>
    <xf numFmtId="0" fontId="4" fillId="0" borderId="0" xfId="1" applyFont="1"/>
    <xf numFmtId="0" fontId="0" fillId="0" borderId="0" xfId="0" applyAlignment="1">
      <alignment horizontal="right"/>
    </xf>
    <xf numFmtId="49" fontId="0" fillId="0" borderId="0" xfId="0" applyNumberFormat="1"/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right"/>
    </xf>
    <xf numFmtId="16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  <xf numFmtId="49" fontId="1" fillId="0" borderId="0" xfId="0" applyNumberFormat="1" applyFont="1" applyAlignment="1">
      <alignment horizontal="right"/>
    </xf>
  </cellXfs>
  <cellStyles count="2">
    <cellStyle name="Lien hypertexte" xfId="1" builtinId="8"/>
    <cellStyle name="Normal" xfId="0" builtinId="0"/>
  </cellStyles>
  <dxfs count="2">
    <dxf>
      <fill>
        <patternFill>
          <bgColor rgb="FF00B0F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s://luna.manchester.ac.uk/luna/servlet/view/search?q=metadata_schema=12907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quod.lib.umich.edu/a/apis/x-1608" TargetMode="External"/><Relationship Id="rId1" Type="http://schemas.openxmlformats.org/officeDocument/2006/relationships/hyperlink" Target="https://quod.lib.umich.edu/a/apis/x-1607/" TargetMode="External"/><Relationship Id="rId6" Type="http://schemas.openxmlformats.org/officeDocument/2006/relationships/hyperlink" Target="https://papyri.uni-leipzig.de/receive/UBLPapyri_schrift_00001520" TargetMode="External"/><Relationship Id="rId5" Type="http://schemas.openxmlformats.org/officeDocument/2006/relationships/hyperlink" Target="http://berlpap.smb.museum/00318/" TargetMode="External"/><Relationship Id="rId4" Type="http://schemas.openxmlformats.org/officeDocument/2006/relationships/hyperlink" Target="https://luna.manchester.ac.uk/luna/servlet/view/search?q=metadata_schema=12907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3"/>
  <sheetViews>
    <sheetView tabSelected="1" workbookViewId="0">
      <selection activeCell="I13" sqref="I13"/>
    </sheetView>
  </sheetViews>
  <sheetFormatPr baseColWidth="10" defaultRowHeight="15" x14ac:dyDescent="0.25"/>
  <cols>
    <col min="1" max="1" width="7.28515625" customWidth="1"/>
    <col min="2" max="2" width="8.5703125" customWidth="1"/>
    <col min="4" max="4" width="8.140625" customWidth="1"/>
    <col min="5" max="5" width="6.5703125" customWidth="1"/>
    <col min="6" max="6" width="8.5703125" customWidth="1"/>
    <col min="8" max="8" width="9.5703125" customWidth="1"/>
    <col min="9" max="9" width="7.85546875" customWidth="1"/>
    <col min="10" max="10" width="6.140625" customWidth="1"/>
    <col min="11" max="11" width="6.7109375" customWidth="1"/>
    <col min="12" max="12" width="6.42578125" customWidth="1"/>
    <col min="14" max="14" width="5.85546875" customWidth="1"/>
    <col min="15" max="15" width="8.28515625" customWidth="1"/>
    <col min="16" max="16" width="9.5703125" customWidth="1"/>
    <col min="17" max="18" width="8.140625" customWidth="1"/>
    <col min="19" max="19" width="8.42578125" customWidth="1"/>
    <col min="20" max="20" width="10.28515625" customWidth="1"/>
    <col min="21" max="21" width="8.7109375" style="11" customWidth="1"/>
    <col min="22" max="22" width="5.85546875" customWidth="1"/>
    <col min="23" max="23" width="6.7109375" customWidth="1"/>
    <col min="24" max="24" width="8.7109375" customWidth="1"/>
    <col min="25" max="25" width="11.7109375" customWidth="1"/>
    <col min="26" max="26" width="8.7109375" customWidth="1"/>
    <col min="27" max="27" width="9.5703125" customWidth="1"/>
    <col min="28" max="28" width="6.85546875" customWidth="1"/>
    <col min="29" max="29" width="13.85546875" customWidth="1"/>
    <col min="30" max="30" width="13" customWidth="1"/>
    <col min="31" max="31" width="12.28515625" customWidth="1"/>
    <col min="32" max="32" width="9.7109375" customWidth="1"/>
    <col min="33" max="33" width="8.85546875" customWidth="1"/>
    <col min="35" max="35" width="5.42578125" customWidth="1"/>
    <col min="36" max="36" width="18" customWidth="1"/>
  </cols>
  <sheetData>
    <row r="1" spans="1:37" x14ac:dyDescent="0.25">
      <c r="A1" s="7" t="s">
        <v>10</v>
      </c>
      <c r="B1" s="7" t="s">
        <v>12</v>
      </c>
      <c r="C1" s="3" t="s">
        <v>25</v>
      </c>
      <c r="D1" s="7" t="s">
        <v>26</v>
      </c>
      <c r="E1" s="7" t="s">
        <v>27</v>
      </c>
      <c r="F1" s="7" t="s">
        <v>28</v>
      </c>
      <c r="G1" s="7" t="s">
        <v>36</v>
      </c>
      <c r="H1" s="7" t="s">
        <v>98</v>
      </c>
      <c r="I1" s="7" t="s">
        <v>39</v>
      </c>
      <c r="J1" s="7" t="s">
        <v>29</v>
      </c>
      <c r="K1" s="7" t="s">
        <v>30</v>
      </c>
      <c r="L1" s="7" t="s">
        <v>31</v>
      </c>
      <c r="M1" s="7" t="s">
        <v>59</v>
      </c>
      <c r="N1" s="7" t="s">
        <v>60</v>
      </c>
      <c r="O1" s="7" t="s">
        <v>32</v>
      </c>
      <c r="P1" s="7" t="s">
        <v>33</v>
      </c>
      <c r="Q1" s="7" t="s">
        <v>34</v>
      </c>
      <c r="R1" s="7" t="s">
        <v>35</v>
      </c>
      <c r="S1" s="7" t="s">
        <v>53</v>
      </c>
      <c r="T1" s="7" t="s">
        <v>37</v>
      </c>
      <c r="U1" s="17" t="s">
        <v>67</v>
      </c>
      <c r="V1" s="7" t="s">
        <v>38</v>
      </c>
      <c r="W1" s="7" t="s">
        <v>40</v>
      </c>
      <c r="X1" s="7" t="s">
        <v>41</v>
      </c>
      <c r="Y1" s="7" t="s">
        <v>42</v>
      </c>
      <c r="Z1" s="7" t="s">
        <v>43</v>
      </c>
      <c r="AA1" s="7" t="s">
        <v>44</v>
      </c>
      <c r="AB1" s="7" t="s">
        <v>45</v>
      </c>
      <c r="AC1" s="7" t="s">
        <v>46</v>
      </c>
      <c r="AD1" s="7" t="s">
        <v>47</v>
      </c>
      <c r="AE1" s="7" t="s">
        <v>48</v>
      </c>
      <c r="AF1" s="7" t="s">
        <v>49</v>
      </c>
      <c r="AG1" s="7" t="s">
        <v>50</v>
      </c>
      <c r="AI1" s="7" t="s">
        <v>51</v>
      </c>
      <c r="AJ1" s="7" t="s">
        <v>52</v>
      </c>
      <c r="AK1" s="7" t="s">
        <v>94</v>
      </c>
    </row>
    <row r="2" spans="1:37" x14ac:dyDescent="0.25">
      <c r="A2">
        <v>56431</v>
      </c>
      <c r="B2">
        <v>56431</v>
      </c>
      <c r="C2" t="s">
        <v>13</v>
      </c>
      <c r="D2" t="s">
        <v>0</v>
      </c>
      <c r="E2" s="8">
        <v>1</v>
      </c>
      <c r="F2" s="8">
        <v>12</v>
      </c>
      <c r="G2" t="s">
        <v>54</v>
      </c>
      <c r="H2" t="s">
        <v>55</v>
      </c>
      <c r="I2" s="9" t="s">
        <v>134</v>
      </c>
      <c r="J2" s="6" t="s">
        <v>99</v>
      </c>
      <c r="K2">
        <v>22</v>
      </c>
      <c r="L2">
        <v>12.4</v>
      </c>
      <c r="M2">
        <f t="shared" ref="M2:M13" si="0">+K2/L2</f>
        <v>1.7741935483870968</v>
      </c>
      <c r="N2" t="s">
        <v>11</v>
      </c>
      <c r="O2">
        <v>1</v>
      </c>
      <c r="P2" s="13" t="s">
        <v>66</v>
      </c>
      <c r="Q2">
        <v>0</v>
      </c>
      <c r="R2">
        <v>2</v>
      </c>
      <c r="S2">
        <v>1</v>
      </c>
      <c r="T2" s="8">
        <v>11</v>
      </c>
      <c r="U2" s="14">
        <v>5</v>
      </c>
      <c r="V2" t="s">
        <v>121</v>
      </c>
      <c r="W2">
        <v>2</v>
      </c>
      <c r="X2">
        <v>3</v>
      </c>
      <c r="Y2" t="s">
        <v>101</v>
      </c>
      <c r="Z2" t="s">
        <v>64</v>
      </c>
      <c r="AC2" t="s">
        <v>85</v>
      </c>
      <c r="AD2" s="12" t="s">
        <v>122</v>
      </c>
      <c r="AE2" s="12" t="s">
        <v>109</v>
      </c>
      <c r="AI2">
        <v>250</v>
      </c>
      <c r="AJ2" t="s">
        <v>6</v>
      </c>
      <c r="AK2" t="s">
        <v>95</v>
      </c>
    </row>
    <row r="3" spans="1:37" x14ac:dyDescent="0.25">
      <c r="A3">
        <v>12907</v>
      </c>
      <c r="B3">
        <v>12907</v>
      </c>
      <c r="C3" t="s">
        <v>24</v>
      </c>
      <c r="D3" t="s">
        <v>0</v>
      </c>
      <c r="E3" s="8">
        <v>2</v>
      </c>
      <c r="F3" s="8" t="s">
        <v>4</v>
      </c>
      <c r="G3" t="s">
        <v>54</v>
      </c>
      <c r="H3" t="s">
        <v>55</v>
      </c>
      <c r="I3" s="9" t="s">
        <v>56</v>
      </c>
      <c r="J3" t="s">
        <v>100</v>
      </c>
      <c r="K3">
        <v>18.5</v>
      </c>
      <c r="L3">
        <v>11.9</v>
      </c>
      <c r="M3">
        <f t="shared" si="0"/>
        <v>1.5546218487394958</v>
      </c>
      <c r="N3" t="s">
        <v>11</v>
      </c>
      <c r="O3" s="13" t="s">
        <v>68</v>
      </c>
      <c r="P3" s="15" t="s">
        <v>69</v>
      </c>
      <c r="Q3">
        <v>0</v>
      </c>
      <c r="R3">
        <v>1</v>
      </c>
      <c r="S3">
        <v>1</v>
      </c>
      <c r="T3" s="8" t="s">
        <v>89</v>
      </c>
      <c r="U3" s="16" t="s">
        <v>78</v>
      </c>
      <c r="V3" t="s">
        <v>121</v>
      </c>
      <c r="W3">
        <v>3</v>
      </c>
      <c r="X3">
        <v>3</v>
      </c>
      <c r="Y3" t="s">
        <v>106</v>
      </c>
      <c r="Z3" t="s">
        <v>96</v>
      </c>
      <c r="AA3" t="s">
        <v>65</v>
      </c>
      <c r="AC3" t="s">
        <v>86</v>
      </c>
      <c r="AD3" s="12" t="s">
        <v>123</v>
      </c>
      <c r="AE3" s="12" t="s">
        <v>110</v>
      </c>
      <c r="AI3">
        <v>250</v>
      </c>
      <c r="AJ3" t="s">
        <v>8</v>
      </c>
    </row>
    <row r="4" spans="1:37" x14ac:dyDescent="0.25">
      <c r="A4">
        <v>12909</v>
      </c>
      <c r="B4">
        <v>12909</v>
      </c>
      <c r="C4" t="s">
        <v>14</v>
      </c>
      <c r="D4" s="1" t="s">
        <v>0</v>
      </c>
      <c r="E4" s="2">
        <v>2</v>
      </c>
      <c r="F4" s="1" t="s">
        <v>5</v>
      </c>
      <c r="G4" t="s">
        <v>54</v>
      </c>
      <c r="H4" t="s">
        <v>55</v>
      </c>
      <c r="I4" s="9" t="s">
        <v>56</v>
      </c>
      <c r="J4" s="6" t="s">
        <v>99</v>
      </c>
      <c r="K4" s="5">
        <v>21.5</v>
      </c>
      <c r="L4" s="5">
        <v>7.2</v>
      </c>
      <c r="M4">
        <f t="shared" si="0"/>
        <v>2.9861111111111112</v>
      </c>
      <c r="N4" t="s">
        <v>11</v>
      </c>
      <c r="O4" s="16" t="s">
        <v>70</v>
      </c>
      <c r="P4" s="16" t="s">
        <v>72</v>
      </c>
      <c r="Q4">
        <v>0</v>
      </c>
      <c r="R4">
        <v>2</v>
      </c>
      <c r="S4">
        <v>1</v>
      </c>
      <c r="T4" s="8" t="s">
        <v>61</v>
      </c>
      <c r="U4" s="11" t="s">
        <v>9</v>
      </c>
      <c r="V4" t="s">
        <v>121</v>
      </c>
      <c r="W4">
        <v>3</v>
      </c>
      <c r="X4">
        <v>3</v>
      </c>
      <c r="Y4" t="s">
        <v>104</v>
      </c>
      <c r="Z4" t="s">
        <v>96</v>
      </c>
      <c r="AA4" t="s">
        <v>65</v>
      </c>
      <c r="AC4" t="s">
        <v>88</v>
      </c>
      <c r="AD4" s="12" t="s">
        <v>124</v>
      </c>
      <c r="AE4" s="12" t="s">
        <v>111</v>
      </c>
      <c r="AI4">
        <v>250</v>
      </c>
      <c r="AJ4" s="4" t="s">
        <v>8</v>
      </c>
    </row>
    <row r="5" spans="1:37" x14ac:dyDescent="0.25">
      <c r="A5">
        <v>44425</v>
      </c>
      <c r="B5">
        <v>44425</v>
      </c>
      <c r="C5" t="s">
        <v>15</v>
      </c>
      <c r="D5" s="1" t="s">
        <v>1</v>
      </c>
      <c r="E5" s="2">
        <v>2</v>
      </c>
      <c r="F5" s="1">
        <v>152</v>
      </c>
      <c r="G5" t="s">
        <v>54</v>
      </c>
      <c r="H5" t="s">
        <v>55</v>
      </c>
      <c r="I5" s="9" t="s">
        <v>57</v>
      </c>
      <c r="J5" s="6" t="s">
        <v>99</v>
      </c>
      <c r="K5" s="5">
        <v>20.5</v>
      </c>
      <c r="L5" s="5">
        <v>7</v>
      </c>
      <c r="M5">
        <f t="shared" si="0"/>
        <v>2.9285714285714284</v>
      </c>
      <c r="N5" t="s">
        <v>11</v>
      </c>
      <c r="O5" s="16" t="s">
        <v>68</v>
      </c>
      <c r="P5">
        <v>1</v>
      </c>
      <c r="Q5">
        <v>0</v>
      </c>
      <c r="R5" s="16" t="s">
        <v>70</v>
      </c>
      <c r="S5">
        <v>1</v>
      </c>
      <c r="T5" s="8" t="s">
        <v>90</v>
      </c>
      <c r="U5" s="16" t="s">
        <v>78</v>
      </c>
      <c r="V5" t="s">
        <v>121</v>
      </c>
      <c r="W5">
        <v>2</v>
      </c>
      <c r="X5">
        <v>3</v>
      </c>
      <c r="Y5" t="s">
        <v>103</v>
      </c>
      <c r="Z5" t="s">
        <v>96</v>
      </c>
      <c r="AC5" t="s">
        <v>88</v>
      </c>
      <c r="AD5" s="12" t="s">
        <v>125</v>
      </c>
      <c r="AE5" s="12" t="s">
        <v>112</v>
      </c>
      <c r="AI5">
        <v>250</v>
      </c>
      <c r="AJ5" s="4" t="s">
        <v>7</v>
      </c>
    </row>
    <row r="6" spans="1:37" x14ac:dyDescent="0.25">
      <c r="A6">
        <v>13936</v>
      </c>
      <c r="B6">
        <v>13936</v>
      </c>
      <c r="C6" t="s">
        <v>16</v>
      </c>
      <c r="D6" t="s">
        <v>2</v>
      </c>
      <c r="E6" s="8">
        <v>1</v>
      </c>
      <c r="F6" s="8">
        <v>4435</v>
      </c>
      <c r="G6" t="s">
        <v>54</v>
      </c>
      <c r="H6" t="s">
        <v>55</v>
      </c>
      <c r="I6" s="9" t="s">
        <v>136</v>
      </c>
      <c r="J6" s="6" t="s">
        <v>99</v>
      </c>
      <c r="K6">
        <v>21.5</v>
      </c>
      <c r="L6">
        <v>6</v>
      </c>
      <c r="M6">
        <f t="shared" si="0"/>
        <v>3.5833333333333335</v>
      </c>
      <c r="N6" t="s">
        <v>11</v>
      </c>
      <c r="O6" s="16" t="s">
        <v>70</v>
      </c>
      <c r="P6" s="16" t="s">
        <v>79</v>
      </c>
      <c r="Q6">
        <v>0</v>
      </c>
      <c r="R6" s="16" t="s">
        <v>75</v>
      </c>
      <c r="S6">
        <v>1</v>
      </c>
      <c r="T6" t="s">
        <v>61</v>
      </c>
      <c r="U6" t="s">
        <v>9</v>
      </c>
      <c r="V6" t="s">
        <v>121</v>
      </c>
      <c r="W6">
        <v>3</v>
      </c>
      <c r="X6">
        <v>3</v>
      </c>
      <c r="Y6" t="s">
        <v>102</v>
      </c>
      <c r="Z6" t="s">
        <v>96</v>
      </c>
      <c r="AA6" t="s">
        <v>65</v>
      </c>
      <c r="AC6" t="s">
        <v>86</v>
      </c>
      <c r="AD6" t="s">
        <v>126</v>
      </c>
      <c r="AE6" t="s">
        <v>113</v>
      </c>
      <c r="AI6">
        <v>250</v>
      </c>
      <c r="AJ6" t="s">
        <v>8</v>
      </c>
    </row>
    <row r="7" spans="1:37" x14ac:dyDescent="0.25">
      <c r="A7">
        <v>13941</v>
      </c>
      <c r="B7">
        <v>13941</v>
      </c>
      <c r="C7" t="s">
        <v>17</v>
      </c>
      <c r="D7" s="1" t="s">
        <v>2</v>
      </c>
      <c r="E7" s="2">
        <v>1</v>
      </c>
      <c r="F7" s="1">
        <v>4440</v>
      </c>
      <c r="G7" t="s">
        <v>54</v>
      </c>
      <c r="H7" t="s">
        <v>55</v>
      </c>
      <c r="I7" s="9" t="s">
        <v>137</v>
      </c>
      <c r="J7" s="6" t="s">
        <v>99</v>
      </c>
      <c r="K7" s="5">
        <v>21</v>
      </c>
      <c r="L7" s="5">
        <v>6</v>
      </c>
      <c r="M7">
        <f t="shared" si="0"/>
        <v>3.5</v>
      </c>
      <c r="N7" t="s">
        <v>11</v>
      </c>
      <c r="O7" s="16" t="s">
        <v>70</v>
      </c>
      <c r="P7" s="16" t="s">
        <v>75</v>
      </c>
      <c r="Q7">
        <v>0</v>
      </c>
      <c r="R7" s="11" t="s">
        <v>74</v>
      </c>
      <c r="S7">
        <v>1</v>
      </c>
      <c r="T7" s="8">
        <v>18</v>
      </c>
      <c r="U7" s="16" t="s">
        <v>70</v>
      </c>
      <c r="V7" t="s">
        <v>121</v>
      </c>
      <c r="W7">
        <v>3</v>
      </c>
      <c r="X7">
        <v>3</v>
      </c>
      <c r="Y7" t="s">
        <v>106</v>
      </c>
      <c r="Z7" t="s">
        <v>96</v>
      </c>
      <c r="AA7" t="s">
        <v>65</v>
      </c>
      <c r="AC7" t="s">
        <v>88</v>
      </c>
      <c r="AD7" s="12" t="s">
        <v>127</v>
      </c>
      <c r="AE7" s="12" t="s">
        <v>114</v>
      </c>
      <c r="AI7">
        <v>250</v>
      </c>
      <c r="AJ7" s="4" t="s">
        <v>8</v>
      </c>
    </row>
    <row r="8" spans="1:37" x14ac:dyDescent="0.25">
      <c r="A8">
        <v>14001</v>
      </c>
      <c r="B8">
        <v>14001</v>
      </c>
      <c r="C8" t="s">
        <v>18</v>
      </c>
      <c r="D8" s="1" t="s">
        <v>2</v>
      </c>
      <c r="E8" s="2">
        <v>1</v>
      </c>
      <c r="F8" s="1">
        <v>5943</v>
      </c>
      <c r="G8" t="s">
        <v>54</v>
      </c>
      <c r="H8" t="s">
        <v>55</v>
      </c>
      <c r="I8" s="9" t="s">
        <v>58</v>
      </c>
      <c r="J8" s="6" t="s">
        <v>99</v>
      </c>
      <c r="K8" s="5">
        <v>20.6</v>
      </c>
      <c r="L8" s="5">
        <v>6.6</v>
      </c>
      <c r="M8">
        <f t="shared" si="0"/>
        <v>3.1212121212121215</v>
      </c>
      <c r="N8" t="s">
        <v>11</v>
      </c>
      <c r="O8" s="16" t="s">
        <v>70</v>
      </c>
      <c r="P8" s="16" t="s">
        <v>70</v>
      </c>
      <c r="Q8">
        <v>0</v>
      </c>
      <c r="R8" s="11" t="s">
        <v>71</v>
      </c>
      <c r="S8">
        <v>1</v>
      </c>
      <c r="T8" s="8">
        <v>16</v>
      </c>
      <c r="U8" s="16" t="s">
        <v>78</v>
      </c>
      <c r="V8" t="s">
        <v>121</v>
      </c>
      <c r="W8">
        <v>3</v>
      </c>
      <c r="X8">
        <v>3</v>
      </c>
      <c r="Y8" t="s">
        <v>106</v>
      </c>
      <c r="Z8" t="s">
        <v>96</v>
      </c>
      <c r="AA8" t="s">
        <v>65</v>
      </c>
      <c r="AC8" t="s">
        <v>86</v>
      </c>
      <c r="AD8" s="12" t="s">
        <v>128</v>
      </c>
      <c r="AE8" s="12" t="s">
        <v>115</v>
      </c>
      <c r="AI8">
        <v>250</v>
      </c>
      <c r="AJ8" s="4" t="s">
        <v>8</v>
      </c>
    </row>
    <row r="9" spans="1:37" x14ac:dyDescent="0.25">
      <c r="A9">
        <v>11977</v>
      </c>
      <c r="B9">
        <v>11977</v>
      </c>
      <c r="C9" t="s">
        <v>19</v>
      </c>
      <c r="D9" s="1" t="s">
        <v>3</v>
      </c>
      <c r="E9" s="2">
        <v>3</v>
      </c>
      <c r="F9" s="1">
        <v>157</v>
      </c>
      <c r="G9" t="s">
        <v>54</v>
      </c>
      <c r="H9" t="s">
        <v>55</v>
      </c>
      <c r="I9" s="9" t="s">
        <v>135</v>
      </c>
      <c r="J9" s="6" t="s">
        <v>99</v>
      </c>
      <c r="K9" s="5">
        <v>20</v>
      </c>
      <c r="L9" s="5">
        <v>5.7</v>
      </c>
      <c r="M9">
        <f t="shared" si="0"/>
        <v>3.5087719298245612</v>
      </c>
      <c r="N9" t="s">
        <v>11</v>
      </c>
      <c r="O9" s="16" t="s">
        <v>70</v>
      </c>
      <c r="P9" s="16" t="s">
        <v>73</v>
      </c>
      <c r="Q9">
        <v>0</v>
      </c>
      <c r="R9" s="16" t="s">
        <v>74</v>
      </c>
      <c r="S9">
        <v>1</v>
      </c>
      <c r="T9" s="8" t="s">
        <v>62</v>
      </c>
      <c r="U9" s="11" t="s">
        <v>80</v>
      </c>
      <c r="V9" t="s">
        <v>121</v>
      </c>
      <c r="W9" s="11">
        <v>2</v>
      </c>
      <c r="X9" s="11">
        <v>3</v>
      </c>
      <c r="Y9" t="s">
        <v>105</v>
      </c>
      <c r="Z9" t="s">
        <v>96</v>
      </c>
      <c r="AC9" t="s">
        <v>97</v>
      </c>
      <c r="AD9" s="12" t="s">
        <v>129</v>
      </c>
      <c r="AE9" s="12" t="s">
        <v>116</v>
      </c>
      <c r="AI9">
        <v>250</v>
      </c>
      <c r="AJ9" s="4" t="s">
        <v>8</v>
      </c>
    </row>
    <row r="10" spans="1:37" x14ac:dyDescent="0.25">
      <c r="A10">
        <v>11978</v>
      </c>
      <c r="B10">
        <v>11978</v>
      </c>
      <c r="C10" t="s">
        <v>20</v>
      </c>
      <c r="D10" s="1" t="s">
        <v>3</v>
      </c>
      <c r="E10" s="2">
        <v>3</v>
      </c>
      <c r="F10" s="1">
        <v>158</v>
      </c>
      <c r="G10" t="s">
        <v>54</v>
      </c>
      <c r="H10" t="s">
        <v>55</v>
      </c>
      <c r="I10" s="9" t="s">
        <v>138</v>
      </c>
      <c r="J10" s="6" t="s">
        <v>99</v>
      </c>
      <c r="K10" s="5">
        <v>21.5</v>
      </c>
      <c r="L10" s="5">
        <v>8.1</v>
      </c>
      <c r="M10">
        <f t="shared" si="0"/>
        <v>2.6543209876543212</v>
      </c>
      <c r="N10" t="s">
        <v>11</v>
      </c>
      <c r="O10" s="16" t="s">
        <v>70</v>
      </c>
      <c r="P10" s="15" t="s">
        <v>77</v>
      </c>
      <c r="Q10">
        <v>0</v>
      </c>
      <c r="R10" s="16" t="s">
        <v>74</v>
      </c>
      <c r="S10">
        <v>1</v>
      </c>
      <c r="T10" s="8" t="s">
        <v>63</v>
      </c>
      <c r="U10" s="11" t="s">
        <v>81</v>
      </c>
      <c r="V10" t="s">
        <v>121</v>
      </c>
      <c r="W10">
        <v>3</v>
      </c>
      <c r="X10">
        <v>3</v>
      </c>
      <c r="Y10" t="s">
        <v>107</v>
      </c>
      <c r="Z10" t="s">
        <v>96</v>
      </c>
      <c r="AA10" t="s">
        <v>65</v>
      </c>
      <c r="AC10" t="s">
        <v>88</v>
      </c>
      <c r="AD10" s="12" t="s">
        <v>130</v>
      </c>
      <c r="AE10" s="12" t="s">
        <v>117</v>
      </c>
      <c r="AI10">
        <v>250</v>
      </c>
      <c r="AJ10" s="4" t="s">
        <v>8</v>
      </c>
    </row>
    <row r="11" spans="1:37" x14ac:dyDescent="0.25">
      <c r="A11">
        <v>13945</v>
      </c>
      <c r="B11">
        <v>13945</v>
      </c>
      <c r="C11" t="s">
        <v>21</v>
      </c>
      <c r="D11" s="1" t="s">
        <v>2</v>
      </c>
      <c r="E11" s="2">
        <v>1</v>
      </c>
      <c r="F11" s="1">
        <v>4444</v>
      </c>
      <c r="G11" t="s">
        <v>54</v>
      </c>
      <c r="H11" t="s">
        <v>55</v>
      </c>
      <c r="I11" s="9" t="s">
        <v>139</v>
      </c>
      <c r="J11" s="6" t="s">
        <v>99</v>
      </c>
      <c r="K11" s="5">
        <v>21.5</v>
      </c>
      <c r="L11" s="5">
        <v>6</v>
      </c>
      <c r="M11">
        <f t="shared" si="0"/>
        <v>3.5833333333333335</v>
      </c>
      <c r="N11" t="s">
        <v>11</v>
      </c>
      <c r="O11" s="16" t="s">
        <v>70</v>
      </c>
      <c r="P11" s="16" t="s">
        <v>77</v>
      </c>
      <c r="Q11">
        <v>0</v>
      </c>
      <c r="R11" s="16" t="s">
        <v>70</v>
      </c>
      <c r="S11">
        <v>1</v>
      </c>
      <c r="T11" s="8" t="s">
        <v>91</v>
      </c>
      <c r="U11" s="11" t="s">
        <v>82</v>
      </c>
      <c r="V11" t="s">
        <v>121</v>
      </c>
      <c r="W11">
        <v>2</v>
      </c>
      <c r="X11">
        <v>3</v>
      </c>
      <c r="Y11" t="s">
        <v>105</v>
      </c>
      <c r="Z11" t="s">
        <v>96</v>
      </c>
      <c r="AC11" t="s">
        <v>85</v>
      </c>
      <c r="AD11" s="12" t="s">
        <v>126</v>
      </c>
      <c r="AE11" s="12" t="s">
        <v>118</v>
      </c>
      <c r="AI11">
        <v>250</v>
      </c>
      <c r="AJ11" s="4" t="s">
        <v>8</v>
      </c>
    </row>
    <row r="12" spans="1:37" x14ac:dyDescent="0.25">
      <c r="A12">
        <v>13940</v>
      </c>
      <c r="B12">
        <v>13940</v>
      </c>
      <c r="C12" t="s">
        <v>22</v>
      </c>
      <c r="D12" s="1" t="s">
        <v>2</v>
      </c>
      <c r="E12" s="2">
        <v>1</v>
      </c>
      <c r="F12" s="1">
        <v>4439</v>
      </c>
      <c r="G12" t="s">
        <v>54</v>
      </c>
      <c r="H12" t="s">
        <v>55</v>
      </c>
      <c r="I12" s="10" t="s">
        <v>140</v>
      </c>
      <c r="J12" s="6" t="s">
        <v>99</v>
      </c>
      <c r="K12" s="5">
        <v>21</v>
      </c>
      <c r="L12" s="5">
        <v>6.5</v>
      </c>
      <c r="M12">
        <f t="shared" si="0"/>
        <v>3.2307692307692308</v>
      </c>
      <c r="N12" t="s">
        <v>11</v>
      </c>
      <c r="O12" s="16" t="s">
        <v>68</v>
      </c>
      <c r="P12" s="16" t="s">
        <v>83</v>
      </c>
      <c r="Q12">
        <v>0</v>
      </c>
      <c r="R12" s="16" t="s">
        <v>74</v>
      </c>
      <c r="S12">
        <v>1</v>
      </c>
      <c r="T12" s="8" t="s">
        <v>92</v>
      </c>
      <c r="U12" s="11" t="s">
        <v>84</v>
      </c>
      <c r="V12" t="s">
        <v>121</v>
      </c>
      <c r="W12">
        <v>3</v>
      </c>
      <c r="X12">
        <v>3</v>
      </c>
      <c r="Y12" t="s">
        <v>105</v>
      </c>
      <c r="Z12" t="s">
        <v>96</v>
      </c>
      <c r="AA12" t="s">
        <v>65</v>
      </c>
      <c r="AC12" t="s">
        <v>87</v>
      </c>
      <c r="AD12" s="12" t="s">
        <v>131</v>
      </c>
      <c r="AE12" s="12" t="s">
        <v>119</v>
      </c>
      <c r="AI12">
        <v>250</v>
      </c>
      <c r="AJ12" s="4" t="s">
        <v>8</v>
      </c>
    </row>
    <row r="13" spans="1:37" x14ac:dyDescent="0.25">
      <c r="A13">
        <v>13951</v>
      </c>
      <c r="B13">
        <v>13951</v>
      </c>
      <c r="C13" t="s">
        <v>23</v>
      </c>
      <c r="D13" s="1" t="s">
        <v>2</v>
      </c>
      <c r="E13" s="2">
        <v>1</v>
      </c>
      <c r="F13" s="1">
        <v>4450</v>
      </c>
      <c r="G13" t="s">
        <v>54</v>
      </c>
      <c r="H13" t="s">
        <v>55</v>
      </c>
      <c r="I13" s="9" t="s">
        <v>141</v>
      </c>
      <c r="J13" s="6" t="s">
        <v>99</v>
      </c>
      <c r="K13" s="5">
        <v>25</v>
      </c>
      <c r="L13" s="5">
        <v>6</v>
      </c>
      <c r="M13">
        <f t="shared" si="0"/>
        <v>4.166666666666667</v>
      </c>
      <c r="N13" t="s">
        <v>11</v>
      </c>
      <c r="O13" s="16" t="s">
        <v>70</v>
      </c>
      <c r="P13" s="16" t="s">
        <v>66</v>
      </c>
      <c r="Q13">
        <v>0</v>
      </c>
      <c r="R13" s="16" t="s">
        <v>76</v>
      </c>
      <c r="S13">
        <v>1</v>
      </c>
      <c r="T13" s="8" t="s">
        <v>93</v>
      </c>
      <c r="U13" s="11" t="s">
        <v>133</v>
      </c>
      <c r="V13" t="s">
        <v>121</v>
      </c>
      <c r="W13">
        <v>3</v>
      </c>
      <c r="X13">
        <v>3</v>
      </c>
      <c r="Y13" t="s">
        <v>108</v>
      </c>
      <c r="Z13" t="s">
        <v>96</v>
      </c>
      <c r="AA13" t="s">
        <v>65</v>
      </c>
      <c r="AC13" t="s">
        <v>97</v>
      </c>
      <c r="AD13" s="12" t="s">
        <v>132</v>
      </c>
      <c r="AE13" s="12" t="s">
        <v>120</v>
      </c>
      <c r="AI13">
        <v>250</v>
      </c>
      <c r="AJ13" s="4" t="s">
        <v>8</v>
      </c>
    </row>
  </sheetData>
  <conditionalFormatting sqref="A1:XFD1048576">
    <cfRule type="beginsWith" dxfId="1" priority="2" operator="beginsWith" text=" ">
      <formula>LEFT(A1,LEN(" "))=" "</formula>
    </cfRule>
    <cfRule type="endsWith" dxfId="0" priority="1" operator="endsWith" text=" ">
      <formula>RIGHT(A1,LEN(" "))=" "</formula>
    </cfRule>
  </conditionalFormatting>
  <hyperlinks>
    <hyperlink ref="I9" r:id="rId1"/>
    <hyperlink ref="I10" r:id="rId2"/>
    <hyperlink ref="I3" r:id="rId3"/>
    <hyperlink ref="I4" r:id="rId4"/>
    <hyperlink ref="I8" r:id="rId5"/>
    <hyperlink ref="I5" r:id="rId6"/>
  </hyperlinks>
  <pageMargins left="0.7" right="0.7" top="0.75" bottom="0.75" header="0.3" footer="0.3"/>
  <pageSetup paperSize="9" orientation="portrait" r:id="rId7"/>
  <ignoredErrors>
    <ignoredError sqref="T6 T4 U11" twoDigitTextYear="1"/>
    <ignoredError sqref="O4 R5 U7 O6:O11 P8:P9 R11 O13 P6" numberStoredAsText="1"/>
  </ignoredErrors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Feuil6</vt:lpstr>
    </vt:vector>
  </TitlesOfParts>
  <Company>Université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Lettres</dc:creator>
  <cp:lastModifiedBy>Lettres</cp:lastModifiedBy>
  <cp:lastPrinted>2019-02-21T07:51:47Z</cp:lastPrinted>
  <dcterms:created xsi:type="dcterms:W3CDTF">2019-02-07T10:13:08Z</dcterms:created>
  <dcterms:modified xsi:type="dcterms:W3CDTF">2019-08-06T09:01:41Z</dcterms:modified>
</cp:coreProperties>
</file>